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620" activeTab="2"/>
  </bookViews>
  <sheets>
    <sheet name="Demande de travaux" sheetId="1" r:id="rId1"/>
    <sheet name="Fiche évaluation détaillée" sheetId="2" r:id="rId2"/>
    <sheet name="Fiche évaluation" sheetId="3" r:id="rId3"/>
    <sheet name="Feuil3" sheetId="4" r:id="rId4"/>
  </sheets>
  <definedNames>
    <definedName name="_xlnm.Print_Area" localSheetId="1">'Fiche évaluation détaillée'!$A$1:$K$49</definedName>
  </definedNames>
  <calcPr fullCalcOnLoad="1"/>
</workbook>
</file>

<file path=xl/sharedStrings.xml><?xml version="1.0" encoding="utf-8"?>
<sst xmlns="http://schemas.openxmlformats.org/spreadsheetml/2006/main" count="114" uniqueCount="75">
  <si>
    <t>du :</t>
  </si>
  <si>
    <t>Laboratoire :</t>
  </si>
  <si>
    <t>N°</t>
  </si>
  <si>
    <t>Montant</t>
  </si>
  <si>
    <t>Dossier N° :</t>
  </si>
  <si>
    <t>Identification du projet :</t>
  </si>
  <si>
    <t>Financement :</t>
  </si>
  <si>
    <t>Projet :</t>
  </si>
  <si>
    <t>Ensemble mécanique :</t>
  </si>
  <si>
    <t>Chef de projet :</t>
  </si>
  <si>
    <t>Suivi par :</t>
  </si>
  <si>
    <t>Adresse :</t>
  </si>
  <si>
    <t>Groupe pilote :</t>
  </si>
  <si>
    <t>Description de la demande :</t>
  </si>
  <si>
    <t>Détail évaluation :</t>
  </si>
  <si>
    <t>Montant Total :</t>
  </si>
  <si>
    <t>Désignation</t>
  </si>
  <si>
    <t>par :</t>
  </si>
  <si>
    <t xml:space="preserve"> Evaluation réalisée le :</t>
  </si>
  <si>
    <t>Le demandeur :</t>
  </si>
  <si>
    <t xml:space="preserve"> (*) Accepté / Refusé le : </t>
  </si>
  <si>
    <t>…………………</t>
  </si>
  <si>
    <t>Taux
horaire</t>
  </si>
  <si>
    <t>Nb
heure</t>
  </si>
  <si>
    <t>Divers</t>
  </si>
  <si>
    <t>FICHE D'EVALUATION DETAILLEE</t>
  </si>
  <si>
    <t>FICHE D'EVALUATION</t>
  </si>
  <si>
    <t xml:space="preserve">                                                                  Tél : 04 92 00 31 10 fax : 04 92 00 31 55</t>
  </si>
  <si>
    <t>Montant Matière :</t>
  </si>
  <si>
    <t>Nb</t>
  </si>
  <si>
    <r>
      <t>Date de la demande</t>
    </r>
    <r>
      <rPr>
        <b/>
        <sz val="12"/>
        <rFont val="Arial"/>
        <family val="2"/>
      </rPr>
      <t xml:space="preserve"> :</t>
    </r>
  </si>
  <si>
    <t>DEMANDE DE TRAVAUX DE MECANIQUE</t>
  </si>
  <si>
    <t>A L'ATELIER MUTUALISE DE L'OCA</t>
  </si>
  <si>
    <r>
      <t>Laboratoire</t>
    </r>
    <r>
      <rPr>
        <b/>
        <sz val="12"/>
        <rFont val="Arial"/>
        <family val="2"/>
      </rPr>
      <t xml:space="preserve"> :</t>
    </r>
  </si>
  <si>
    <r>
      <t>Désignation du projet</t>
    </r>
    <r>
      <rPr>
        <b/>
        <sz val="12"/>
        <rFont val="Arial"/>
        <family val="0"/>
      </rPr>
      <t xml:space="preserve"> :</t>
    </r>
  </si>
  <si>
    <r>
      <t>Budget</t>
    </r>
    <r>
      <rPr>
        <b/>
        <sz val="12"/>
        <rFont val="Arial"/>
        <family val="2"/>
      </rPr>
      <t xml:space="preserve"> :</t>
    </r>
  </si>
  <si>
    <t>Description du travail demandé (faire apparaître) :</t>
  </si>
  <si>
    <t>La fabrication de pièces unitaires</t>
  </si>
  <si>
    <t>La fabrication d'un ensemble, avec ou sans participation des service pour l'assemblage, les test et l'intégration.</t>
  </si>
  <si>
    <t>L'implication éventuelle complémentaire du service d'infrastructure</t>
  </si>
  <si>
    <t xml:space="preserve">Fournir impérativement : </t>
  </si>
  <si>
    <t>Les plans d'ensemble</t>
  </si>
  <si>
    <t>Nb :</t>
  </si>
  <si>
    <t>Les dessins de fabrication</t>
  </si>
  <si>
    <t>Dans le but d’optimiser les travaux des services de Mécanique, les Responsables des différentes expériences sont invités à faire connaître le plus précisément possible leurs besoins, afin de pouvoir estimer la charge de travail, les implications et les prévisions budgétaires.</t>
  </si>
  <si>
    <r>
      <t>Test et contrôles sécurité</t>
    </r>
    <r>
      <rPr>
        <b/>
        <sz val="12"/>
        <rFont val="Arial"/>
        <family val="2"/>
      </rPr>
      <t xml:space="preserve"> :</t>
    </r>
  </si>
  <si>
    <r>
      <t>Traitement (s)</t>
    </r>
    <r>
      <rPr>
        <b/>
        <sz val="12"/>
        <rFont val="Arial"/>
        <family val="2"/>
      </rPr>
      <t xml:space="preserve"> :</t>
    </r>
  </si>
  <si>
    <r>
      <t>Fabrication</t>
    </r>
    <r>
      <rPr>
        <b/>
        <sz val="12"/>
        <rFont val="Arial"/>
        <family val="2"/>
      </rPr>
      <t xml:space="preserve"> :</t>
    </r>
  </si>
  <si>
    <r>
      <t>Sous-traitance</t>
    </r>
    <r>
      <rPr>
        <b/>
        <sz val="12"/>
        <rFont val="Arial"/>
        <family val="2"/>
      </rPr>
      <t xml:space="preserve"> :</t>
    </r>
  </si>
  <si>
    <r>
      <t>Fourniture (s)</t>
    </r>
    <r>
      <rPr>
        <b/>
        <sz val="12"/>
        <rFont val="Arial"/>
        <family val="2"/>
      </rPr>
      <t xml:space="preserve"> :</t>
    </r>
  </si>
  <si>
    <r>
      <t>Assemblage</t>
    </r>
    <r>
      <rPr>
        <b/>
        <sz val="12"/>
        <rFont val="Arial"/>
        <family val="2"/>
      </rPr>
      <t xml:space="preserve"> :</t>
    </r>
  </si>
  <si>
    <r>
      <t>Intégration</t>
    </r>
    <r>
      <rPr>
        <b/>
        <sz val="12"/>
        <rFont val="Arial"/>
        <family val="2"/>
      </rPr>
      <t xml:space="preserve"> :</t>
    </r>
  </si>
  <si>
    <t>Les demandes de travaux conséquents doivent recevoir l'aval du Directeur de département.</t>
  </si>
  <si>
    <t>Le demandeur</t>
  </si>
  <si>
    <t>Date :</t>
  </si>
  <si>
    <r>
      <t>Equipe ou Service</t>
    </r>
    <r>
      <rPr>
        <b/>
        <sz val="12"/>
        <rFont val="Arial"/>
        <family val="2"/>
      </rPr>
      <t xml:space="preserve"> :</t>
    </r>
  </si>
  <si>
    <r>
      <t>Délai(s) souhaité(s)</t>
    </r>
    <r>
      <rPr>
        <b/>
        <sz val="12"/>
        <rFont val="Arial"/>
        <family val="2"/>
      </rPr>
      <t xml:space="preserve"> :</t>
    </r>
  </si>
  <si>
    <r>
      <t xml:space="preserve">  </t>
    </r>
    <r>
      <rPr>
        <b/>
        <u val="single"/>
        <sz val="12"/>
        <rFont val="Arial"/>
        <family val="2"/>
      </rPr>
      <t>N° DOSSIER</t>
    </r>
  </si>
  <si>
    <t>Visa du Directeur :</t>
  </si>
  <si>
    <t>Ø</t>
  </si>
  <si>
    <t>®</t>
  </si>
  <si>
    <r>
      <t>Chef du projet</t>
    </r>
    <r>
      <rPr>
        <b/>
        <sz val="12"/>
        <rFont val="Arial"/>
        <family val="2"/>
      </rPr>
      <t xml:space="preserve"> :</t>
    </r>
  </si>
  <si>
    <r>
      <t>Responsable de la demande</t>
    </r>
    <r>
      <rPr>
        <b/>
        <sz val="12"/>
        <rFont val="Arial"/>
        <family val="2"/>
      </rPr>
      <t xml:space="preserve"> :</t>
    </r>
  </si>
  <si>
    <t>Matière et/ou
Fourniture</t>
  </si>
  <si>
    <t>Etude :</t>
  </si>
  <si>
    <t>Dossier N°</t>
  </si>
  <si>
    <t>Montant Etude :</t>
  </si>
  <si>
    <t>Montant Travaux :</t>
  </si>
  <si>
    <t xml:space="preserve">                                                                       OBSERVATOIRE DE LA CÔTE D'AZUR</t>
  </si>
  <si>
    <t xml:space="preserve">                                                                             Atelier de Mécanique Mutualisé</t>
  </si>
  <si>
    <t xml:space="preserve">                                                                      Boulevard de l'Observatoire - B.P. 4229</t>
  </si>
  <si>
    <t xml:space="preserve">                                                                                   F-06304 NICE CEDEX 4</t>
  </si>
  <si>
    <t xml:space="preserve">                                                                            Atelier de Mécanique Mutualisé</t>
  </si>
  <si>
    <t>(*) Merci de retourner ce formulaire visé à l'Atelier de Mécanique Mutualisé
et de joindre impérativement un bon de commande pour valider la demande de travaux</t>
  </si>
  <si>
    <t>Etat 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</si>
</sst>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dd/mm/yy;@"/>
    <numFmt numFmtId="167" formatCode="&quot;Vrai&quot;;&quot;Vrai&quot;;&quot;Faux&quot;"/>
    <numFmt numFmtId="168" formatCode="&quot;Actif&quot;;&quot;Actif&quot;;&quot;Inactif&quot;"/>
  </numFmts>
  <fonts count="17">
    <font>
      <sz val="10"/>
      <name val="Arial"/>
      <family val="0"/>
    </font>
    <font>
      <sz val="8"/>
      <name val="Arial"/>
      <family val="0"/>
    </font>
    <font>
      <sz val="8"/>
      <color indexed="48"/>
      <name val="Arial"/>
      <family val="0"/>
    </font>
    <font>
      <b/>
      <sz val="10"/>
      <color indexed="48"/>
      <name val="Arial"/>
      <family val="0"/>
    </font>
    <font>
      <b/>
      <sz val="12"/>
      <color indexed="4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sz val="12"/>
      <color indexed="48"/>
      <name val="Arial"/>
      <family val="2"/>
    </font>
    <font>
      <b/>
      <u val="single"/>
      <sz val="10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name val="Wingdings"/>
      <family val="0"/>
    </font>
    <font>
      <sz val="10"/>
      <name val="Wingdings 2"/>
      <family val="1"/>
    </font>
    <font>
      <b/>
      <sz val="10"/>
      <name val="Wingdings 2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4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left" vertical="center"/>
    </xf>
    <xf numFmtId="16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2" borderId="5" xfId="0" applyFill="1" applyBorder="1" applyAlignment="1">
      <alignment vertical="center"/>
    </xf>
    <xf numFmtId="14" fontId="12" fillId="2" borderId="5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2" fillId="0" borderId="9" xfId="0" applyFont="1" applyBorder="1" applyAlignment="1">
      <alignment vertical="center"/>
    </xf>
    <xf numFmtId="0" fontId="12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3" borderId="14" xfId="0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5" xfId="0" applyNumberForma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/>
    </xf>
    <xf numFmtId="164" fontId="0" fillId="0" borderId="4" xfId="0" applyNumberForma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/>
    </xf>
    <xf numFmtId="164" fontId="0" fillId="0" borderId="2" xfId="0" applyNumberFormat="1" applyBorder="1" applyAlignment="1">
      <alignment horizontal="left" vertical="center"/>
    </xf>
    <xf numFmtId="0" fontId="0" fillId="0" borderId="19" xfId="0" applyBorder="1" applyAlignment="1">
      <alignment/>
    </xf>
    <xf numFmtId="0" fontId="12" fillId="0" borderId="16" xfId="0" applyFont="1" applyBorder="1" applyAlignment="1">
      <alignment vertical="center"/>
    </xf>
    <xf numFmtId="164" fontId="0" fillId="0" borderId="23" xfId="0" applyNumberFormat="1" applyBorder="1" applyAlignment="1">
      <alignment horizontal="left" vertical="center"/>
    </xf>
    <xf numFmtId="164" fontId="5" fillId="0" borderId="23" xfId="0" applyNumberFormat="1" applyFont="1" applyBorder="1" applyAlignment="1">
      <alignment vertical="center"/>
    </xf>
    <xf numFmtId="14" fontId="12" fillId="0" borderId="15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3" fillId="4" borderId="15" xfId="0" applyFont="1" applyFill="1" applyBorder="1" applyAlignment="1">
      <alignment vertical="center"/>
    </xf>
    <xf numFmtId="0" fontId="0" fillId="4" borderId="19" xfId="0" applyFill="1" applyBorder="1" applyAlignment="1">
      <alignment/>
    </xf>
    <xf numFmtId="0" fontId="3" fillId="0" borderId="1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2" fillId="3" borderId="15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2" borderId="32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2" fillId="2" borderId="32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2" fillId="4" borderId="32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4" fontId="0" fillId="0" borderId="19" xfId="0" applyNumberForma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vertical="center"/>
    </xf>
    <xf numFmtId="49" fontId="12" fillId="0" borderId="19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2" fillId="4" borderId="34" xfId="0" applyNumberFormat="1" applyFont="1" applyFill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5" borderId="35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14" fontId="12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3</xdr:col>
      <xdr:colOff>285750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762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2</xdr:col>
      <xdr:colOff>438150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466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4">
      <selection activeCell="J19" sqref="J19"/>
    </sheetView>
  </sheetViews>
  <sheetFormatPr defaultColWidth="11.421875" defaultRowHeight="12.75"/>
  <cols>
    <col min="1" max="1" width="1.7109375" style="0" customWidth="1"/>
    <col min="2" max="2" width="12.7109375" style="0" customWidth="1"/>
    <col min="3" max="3" width="4.7109375" style="0" customWidth="1"/>
    <col min="4" max="4" width="11.7109375" style="0" customWidth="1"/>
    <col min="5" max="5" width="7.7109375" style="0" customWidth="1"/>
    <col min="6" max="7" width="6.7109375" style="0" customWidth="1"/>
    <col min="8" max="8" width="2.7109375" style="0" customWidth="1"/>
    <col min="9" max="9" width="24.7109375" style="0" customWidth="1"/>
    <col min="10" max="10" width="20.7109375" style="0" customWidth="1"/>
    <col min="11" max="11" width="1.7109375" style="0" customWidth="1"/>
  </cols>
  <sheetData>
    <row r="1" spans="1:11" ht="13.5" thickTop="1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.75">
      <c r="A2" s="48"/>
      <c r="B2" s="135" t="s">
        <v>31</v>
      </c>
      <c r="C2" s="135"/>
      <c r="D2" s="135"/>
      <c r="E2" s="135"/>
      <c r="F2" s="135"/>
      <c r="G2" s="135"/>
      <c r="H2" s="135"/>
      <c r="I2" s="135"/>
      <c r="J2" s="135"/>
      <c r="K2" s="50"/>
    </row>
    <row r="3" spans="1:11" ht="12.75">
      <c r="A3" s="48"/>
      <c r="B3" s="136" t="s">
        <v>32</v>
      </c>
      <c r="C3" s="136"/>
      <c r="D3" s="136"/>
      <c r="E3" s="136"/>
      <c r="F3" s="136"/>
      <c r="G3" s="136"/>
      <c r="H3" s="136"/>
      <c r="I3" s="136"/>
      <c r="J3" s="136"/>
      <c r="K3" s="50"/>
    </row>
    <row r="4" spans="1:11" ht="13.5" thickBot="1">
      <c r="A4" s="48"/>
      <c r="B4" s="36"/>
      <c r="C4" s="36"/>
      <c r="D4" s="36"/>
      <c r="E4" s="36"/>
      <c r="F4" s="36"/>
      <c r="G4" s="36"/>
      <c r="H4" s="36"/>
      <c r="I4" s="36"/>
      <c r="J4" s="36"/>
      <c r="K4" s="50"/>
    </row>
    <row r="5" spans="1:11" ht="13.5" thickTop="1">
      <c r="A5" s="48"/>
      <c r="B5" s="40"/>
      <c r="C5" s="41"/>
      <c r="D5" s="41"/>
      <c r="E5" s="41"/>
      <c r="F5" s="41"/>
      <c r="G5" s="41"/>
      <c r="H5" s="42"/>
      <c r="I5" s="49"/>
      <c r="J5" s="49"/>
      <c r="K5" s="50"/>
    </row>
    <row r="6" spans="1:11" s="1" customFormat="1" ht="24.75" customHeight="1">
      <c r="A6" s="51"/>
      <c r="B6" s="43" t="s">
        <v>57</v>
      </c>
      <c r="C6" s="35"/>
      <c r="D6" s="137"/>
      <c r="E6" s="138"/>
      <c r="F6" s="106"/>
      <c r="G6" s="64"/>
      <c r="H6" s="44"/>
      <c r="I6" s="4"/>
      <c r="J6" s="4"/>
      <c r="K6" s="52"/>
    </row>
    <row r="7" spans="1:11" ht="13.5" thickBot="1">
      <c r="A7" s="48"/>
      <c r="B7" s="45"/>
      <c r="C7" s="46"/>
      <c r="D7" s="46"/>
      <c r="E7" s="46"/>
      <c r="F7" s="46"/>
      <c r="G7" s="46"/>
      <c r="H7" s="47"/>
      <c r="I7" s="49"/>
      <c r="J7" s="49"/>
      <c r="K7" s="50"/>
    </row>
    <row r="8" spans="1:11" ht="14.25" thickBot="1" thickTop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2:10" ht="30" customHeight="1" thickBot="1" thickTop="1">
      <c r="B9" s="134" t="s">
        <v>44</v>
      </c>
      <c r="C9" s="134"/>
      <c r="D9" s="134"/>
      <c r="E9" s="134"/>
      <c r="F9" s="134"/>
      <c r="G9" s="121"/>
      <c r="H9" s="121"/>
      <c r="I9" s="121"/>
      <c r="J9" s="121"/>
    </row>
    <row r="10" spans="1:11" ht="6" customHeight="1" thickTop="1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1" s="1" customFormat="1" ht="24.75" customHeight="1">
      <c r="A11" s="51"/>
      <c r="B11" s="53" t="s">
        <v>61</v>
      </c>
      <c r="C11" s="53"/>
      <c r="D11" s="53"/>
      <c r="E11" s="123"/>
      <c r="F11" s="131"/>
      <c r="G11" s="132"/>
      <c r="H11" s="33"/>
      <c r="I11" s="53" t="s">
        <v>30</v>
      </c>
      <c r="J11" s="32"/>
      <c r="K11" s="52"/>
    </row>
    <row r="12" spans="1:11" s="1" customFormat="1" ht="6" customHeight="1">
      <c r="A12" s="51"/>
      <c r="B12" s="53"/>
      <c r="C12" s="53"/>
      <c r="D12" s="53"/>
      <c r="E12" s="54"/>
      <c r="F12" s="55"/>
      <c r="G12" s="55"/>
      <c r="H12" s="55"/>
      <c r="I12" s="53"/>
      <c r="J12" s="56"/>
      <c r="K12" s="52"/>
    </row>
    <row r="13" spans="1:11" s="1" customFormat="1" ht="24.75" customHeight="1">
      <c r="A13" s="51"/>
      <c r="B13" s="53" t="s">
        <v>33</v>
      </c>
      <c r="C13" s="53"/>
      <c r="D13" s="123"/>
      <c r="E13" s="124"/>
      <c r="F13" s="124"/>
      <c r="G13" s="125"/>
      <c r="H13" s="34"/>
      <c r="I13" s="53" t="s">
        <v>55</v>
      </c>
      <c r="J13" s="63"/>
      <c r="K13" s="52"/>
    </row>
    <row r="14" spans="1:11" s="1" customFormat="1" ht="6" customHeight="1">
      <c r="A14" s="51"/>
      <c r="B14" s="53"/>
      <c r="C14" s="53"/>
      <c r="D14" s="4"/>
      <c r="E14" s="4"/>
      <c r="F14" s="4"/>
      <c r="G14" s="4"/>
      <c r="H14" s="4"/>
      <c r="I14" s="4"/>
      <c r="J14" s="4"/>
      <c r="K14" s="52"/>
    </row>
    <row r="15" spans="1:11" s="1" customFormat="1" ht="24.75" customHeight="1">
      <c r="A15" s="51"/>
      <c r="B15" s="126" t="s">
        <v>34</v>
      </c>
      <c r="C15" s="126"/>
      <c r="D15" s="127"/>
      <c r="E15" s="133"/>
      <c r="F15" s="120"/>
      <c r="G15" s="120"/>
      <c r="H15" s="120"/>
      <c r="I15" s="120"/>
      <c r="J15" s="119"/>
      <c r="K15" s="52"/>
    </row>
    <row r="16" spans="1:11" s="1" customFormat="1" ht="6" customHeight="1">
      <c r="A16" s="51"/>
      <c r="B16" s="53"/>
      <c r="C16" s="53"/>
      <c r="D16" s="57"/>
      <c r="E16" s="57"/>
      <c r="F16" s="57"/>
      <c r="G16" s="4"/>
      <c r="H16" s="4"/>
      <c r="I16" s="4"/>
      <c r="J16" s="4"/>
      <c r="K16" s="52"/>
    </row>
    <row r="17" spans="1:11" s="1" customFormat="1" ht="24.75" customHeight="1">
      <c r="A17" s="51"/>
      <c r="B17" s="126" t="s">
        <v>62</v>
      </c>
      <c r="C17" s="126"/>
      <c r="D17" s="127"/>
      <c r="E17" s="128"/>
      <c r="F17" s="123"/>
      <c r="G17" s="124"/>
      <c r="H17" s="124"/>
      <c r="I17" s="125"/>
      <c r="J17" s="4"/>
      <c r="K17" s="52"/>
    </row>
    <row r="18" spans="1:11" s="1" customFormat="1" ht="6" customHeight="1">
      <c r="A18" s="51"/>
      <c r="B18" s="53"/>
      <c r="C18" s="53"/>
      <c r="D18" s="57"/>
      <c r="E18" s="57"/>
      <c r="F18" s="57"/>
      <c r="G18" s="4"/>
      <c r="H18" s="4"/>
      <c r="I18" s="4"/>
      <c r="J18" s="4"/>
      <c r="K18" s="52"/>
    </row>
    <row r="19" spans="1:11" s="1" customFormat="1" ht="24.75" customHeight="1">
      <c r="A19" s="51"/>
      <c r="B19" s="53" t="s">
        <v>35</v>
      </c>
      <c r="C19" s="53"/>
      <c r="D19" s="123"/>
      <c r="E19" s="124"/>
      <c r="F19" s="124"/>
      <c r="G19" s="125"/>
      <c r="H19" s="34"/>
      <c r="I19" s="53" t="s">
        <v>56</v>
      </c>
      <c r="J19" s="32"/>
      <c r="K19" s="52"/>
    </row>
    <row r="20" spans="1:11" ht="6" customHeight="1" thickBot="1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7"/>
    </row>
    <row r="21" spans="1:11" ht="6" customHeight="1" thickTop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2:10" ht="15.75">
      <c r="B22" s="37" t="s">
        <v>59</v>
      </c>
      <c r="D22" s="111" t="s">
        <v>36</v>
      </c>
      <c r="E22" s="111"/>
      <c r="F22" s="111"/>
      <c r="G22" s="111"/>
      <c r="H22" s="111"/>
      <c r="I22" s="111"/>
      <c r="J22" s="111"/>
    </row>
    <row r="23" spans="2:10" ht="12.75">
      <c r="B23" s="29"/>
      <c r="C23" s="38" t="s">
        <v>60</v>
      </c>
      <c r="D23" s="121" t="s">
        <v>37</v>
      </c>
      <c r="E23" s="121"/>
      <c r="F23" s="121"/>
      <c r="G23" s="122"/>
      <c r="H23" s="122"/>
      <c r="I23" s="122"/>
      <c r="J23" s="122"/>
    </row>
    <row r="24" spans="2:10" ht="12.75">
      <c r="B24" s="29"/>
      <c r="C24" s="38" t="s">
        <v>60</v>
      </c>
      <c r="D24" s="121" t="s">
        <v>38</v>
      </c>
      <c r="E24" s="121"/>
      <c r="F24" s="121"/>
      <c r="G24" s="122"/>
      <c r="H24" s="122"/>
      <c r="I24" s="122"/>
      <c r="J24" s="122"/>
    </row>
    <row r="25" spans="2:10" ht="12.75">
      <c r="B25" s="29"/>
      <c r="C25" s="38" t="s">
        <v>60</v>
      </c>
      <c r="D25" s="121" t="s">
        <v>39</v>
      </c>
      <c r="E25" s="121"/>
      <c r="F25" s="121"/>
      <c r="G25" s="121"/>
      <c r="H25" s="121"/>
      <c r="I25" s="121"/>
      <c r="J25" s="121"/>
    </row>
    <row r="26" ht="6" customHeight="1">
      <c r="B26" s="29"/>
    </row>
    <row r="27" spans="2:6" ht="15.75">
      <c r="B27" s="37" t="s">
        <v>59</v>
      </c>
      <c r="D27" s="27" t="s">
        <v>40</v>
      </c>
      <c r="E27" s="27"/>
      <c r="F27" s="27"/>
    </row>
    <row r="28" ht="6" customHeight="1">
      <c r="B28" s="29"/>
    </row>
    <row r="29" spans="2:8" s="1" customFormat="1" ht="24.75" customHeight="1">
      <c r="B29" s="30"/>
      <c r="C29" s="39" t="s">
        <v>60</v>
      </c>
      <c r="D29" s="121" t="s">
        <v>41</v>
      </c>
      <c r="E29" s="122"/>
      <c r="F29" s="30" t="s">
        <v>42</v>
      </c>
      <c r="G29" s="31"/>
      <c r="H29" s="34"/>
    </row>
    <row r="30" spans="2:8" s="1" customFormat="1" ht="6" customHeight="1">
      <c r="B30" s="30"/>
      <c r="C30" s="30"/>
      <c r="D30" s="28"/>
      <c r="F30" s="30"/>
      <c r="G30" s="62"/>
      <c r="H30" s="34"/>
    </row>
    <row r="31" spans="2:8" s="1" customFormat="1" ht="24.75" customHeight="1">
      <c r="B31" s="30"/>
      <c r="C31" s="39" t="s">
        <v>60</v>
      </c>
      <c r="D31" s="28" t="s">
        <v>43</v>
      </c>
      <c r="E31" s="30"/>
      <c r="F31" s="30" t="s">
        <v>42</v>
      </c>
      <c r="G31" s="31"/>
      <c r="H31" s="34"/>
    </row>
    <row r="32" spans="2:8" s="1" customFormat="1" ht="6" customHeight="1" thickBot="1">
      <c r="B32" s="30"/>
      <c r="C32" s="39"/>
      <c r="D32" s="28"/>
      <c r="E32" s="30"/>
      <c r="F32" s="30"/>
      <c r="G32" s="34"/>
      <c r="H32" s="34"/>
    </row>
    <row r="33" spans="1:11" ht="6" customHeight="1" thickTop="1">
      <c r="A33" s="40"/>
      <c r="B33" s="58"/>
      <c r="C33" s="41"/>
      <c r="D33" s="41"/>
      <c r="E33" s="41"/>
      <c r="F33" s="41"/>
      <c r="G33" s="41"/>
      <c r="H33" s="41"/>
      <c r="I33" s="41"/>
      <c r="J33" s="41"/>
      <c r="K33" s="42"/>
    </row>
    <row r="34" spans="1:11" ht="24.75" customHeight="1">
      <c r="A34" s="48"/>
      <c r="B34" s="59"/>
      <c r="C34" s="60" t="s">
        <v>60</v>
      </c>
      <c r="D34" s="53" t="s">
        <v>47</v>
      </c>
      <c r="E34" s="4"/>
      <c r="F34" s="118"/>
      <c r="G34" s="120"/>
      <c r="H34" s="120"/>
      <c r="I34" s="120"/>
      <c r="J34" s="119"/>
      <c r="K34" s="50"/>
    </row>
    <row r="35" spans="1:11" ht="6" customHeight="1">
      <c r="A35" s="48"/>
      <c r="B35" s="59"/>
      <c r="C35" s="6"/>
      <c r="D35" s="49"/>
      <c r="E35" s="49"/>
      <c r="F35" s="49"/>
      <c r="G35" s="49"/>
      <c r="H35" s="49"/>
      <c r="I35" s="49"/>
      <c r="J35" s="49"/>
      <c r="K35" s="50"/>
    </row>
    <row r="36" spans="1:11" ht="24.75" customHeight="1">
      <c r="A36" s="48"/>
      <c r="B36" s="59"/>
      <c r="C36" s="60" t="s">
        <v>60</v>
      </c>
      <c r="D36" s="53" t="s">
        <v>48</v>
      </c>
      <c r="E36" s="4"/>
      <c r="F36" s="118"/>
      <c r="G36" s="120"/>
      <c r="H36" s="120"/>
      <c r="I36" s="120"/>
      <c r="J36" s="119"/>
      <c r="K36" s="50"/>
    </row>
    <row r="37" spans="1:11" ht="6" customHeight="1">
      <c r="A37" s="48"/>
      <c r="B37" s="59"/>
      <c r="C37" s="6"/>
      <c r="D37" s="49"/>
      <c r="E37" s="49"/>
      <c r="F37" s="49"/>
      <c r="G37" s="49"/>
      <c r="H37" s="49"/>
      <c r="I37" s="49"/>
      <c r="J37" s="49"/>
      <c r="K37" s="50"/>
    </row>
    <row r="38" spans="1:11" ht="24.75" customHeight="1">
      <c r="A38" s="48"/>
      <c r="B38" s="59"/>
      <c r="C38" s="60" t="s">
        <v>60</v>
      </c>
      <c r="D38" s="53" t="s">
        <v>49</v>
      </c>
      <c r="E38" s="4"/>
      <c r="F38" s="118"/>
      <c r="G38" s="120"/>
      <c r="H38" s="120"/>
      <c r="I38" s="120"/>
      <c r="J38" s="119"/>
      <c r="K38" s="50"/>
    </row>
    <row r="39" spans="1:11" ht="6" customHeight="1">
      <c r="A39" s="48"/>
      <c r="B39" s="59"/>
      <c r="C39" s="6"/>
      <c r="D39" s="49"/>
      <c r="E39" s="49"/>
      <c r="F39" s="49"/>
      <c r="G39" s="49"/>
      <c r="H39" s="49"/>
      <c r="I39" s="49"/>
      <c r="J39" s="49"/>
      <c r="K39" s="50"/>
    </row>
    <row r="40" spans="1:11" ht="24.75" customHeight="1">
      <c r="A40" s="48"/>
      <c r="B40" s="59"/>
      <c r="C40" s="60" t="s">
        <v>60</v>
      </c>
      <c r="D40" s="53" t="s">
        <v>50</v>
      </c>
      <c r="E40" s="4"/>
      <c r="F40" s="118"/>
      <c r="G40" s="120"/>
      <c r="H40" s="120"/>
      <c r="I40" s="120"/>
      <c r="J40" s="119"/>
      <c r="K40" s="50"/>
    </row>
    <row r="41" spans="1:11" ht="6" customHeight="1">
      <c r="A41" s="48"/>
      <c r="B41" s="59"/>
      <c r="C41" s="6"/>
      <c r="D41" s="49"/>
      <c r="E41" s="49"/>
      <c r="F41" s="49"/>
      <c r="G41" s="49"/>
      <c r="H41" s="49"/>
      <c r="I41" s="49"/>
      <c r="J41" s="49"/>
      <c r="K41" s="50"/>
    </row>
    <row r="42" spans="1:11" ht="24.75" customHeight="1">
      <c r="A42" s="48"/>
      <c r="B42" s="59"/>
      <c r="C42" s="60" t="s">
        <v>60</v>
      </c>
      <c r="D42" s="53" t="s">
        <v>51</v>
      </c>
      <c r="E42" s="4"/>
      <c r="F42" s="118"/>
      <c r="G42" s="120"/>
      <c r="H42" s="120"/>
      <c r="I42" s="120"/>
      <c r="J42" s="119"/>
      <c r="K42" s="50"/>
    </row>
    <row r="43" spans="1:11" ht="6" customHeight="1">
      <c r="A43" s="48"/>
      <c r="B43" s="59"/>
      <c r="C43" s="6"/>
      <c r="D43" s="49"/>
      <c r="E43" s="49"/>
      <c r="F43" s="49"/>
      <c r="G43" s="49"/>
      <c r="H43" s="49"/>
      <c r="I43" s="49"/>
      <c r="J43" s="49"/>
      <c r="K43" s="50"/>
    </row>
    <row r="44" spans="1:11" ht="24.75" customHeight="1">
      <c r="A44" s="48"/>
      <c r="B44" s="59"/>
      <c r="C44" s="60" t="s">
        <v>60</v>
      </c>
      <c r="D44" s="53" t="s">
        <v>46</v>
      </c>
      <c r="E44" s="4"/>
      <c r="F44" s="118"/>
      <c r="G44" s="120"/>
      <c r="H44" s="120"/>
      <c r="I44" s="120"/>
      <c r="J44" s="119"/>
      <c r="K44" s="50"/>
    </row>
    <row r="45" spans="1:11" ht="6" customHeight="1">
      <c r="A45" s="48"/>
      <c r="B45" s="59"/>
      <c r="C45" s="6"/>
      <c r="D45" s="49"/>
      <c r="E45" s="49"/>
      <c r="F45" s="49"/>
      <c r="G45" s="49"/>
      <c r="H45" s="49"/>
      <c r="I45" s="49"/>
      <c r="J45" s="49"/>
      <c r="K45" s="50"/>
    </row>
    <row r="46" spans="1:11" ht="24.75" customHeight="1">
      <c r="A46" s="48"/>
      <c r="B46" s="59"/>
      <c r="C46" s="60" t="s">
        <v>60</v>
      </c>
      <c r="D46" s="126" t="s">
        <v>45</v>
      </c>
      <c r="E46" s="130"/>
      <c r="F46" s="130"/>
      <c r="G46" s="130"/>
      <c r="H46" s="118"/>
      <c r="I46" s="120"/>
      <c r="J46" s="119"/>
      <c r="K46" s="50"/>
    </row>
    <row r="47" spans="1:11" ht="6" customHeight="1" thickBot="1">
      <c r="A47" s="45"/>
      <c r="B47" s="61"/>
      <c r="C47" s="46"/>
      <c r="D47" s="46"/>
      <c r="E47" s="46"/>
      <c r="F47" s="46"/>
      <c r="G47" s="46"/>
      <c r="H47" s="46"/>
      <c r="I47" s="46"/>
      <c r="J47" s="46"/>
      <c r="K47" s="47"/>
    </row>
    <row r="48" spans="1:11" ht="6" customHeight="1" thickTop="1">
      <c r="A48" s="49"/>
      <c r="B48" s="59"/>
      <c r="C48" s="49"/>
      <c r="D48" s="49"/>
      <c r="E48" s="49"/>
      <c r="F48" s="49"/>
      <c r="G48" s="49"/>
      <c r="H48" s="49"/>
      <c r="I48" s="49"/>
      <c r="J48" s="49"/>
      <c r="K48" s="49"/>
    </row>
    <row r="49" spans="2:10" ht="15">
      <c r="B49" s="37" t="s">
        <v>59</v>
      </c>
      <c r="C49" s="129" t="s">
        <v>52</v>
      </c>
      <c r="D49" s="122"/>
      <c r="E49" s="122"/>
      <c r="F49" s="122"/>
      <c r="G49" s="122"/>
      <c r="H49" s="122"/>
      <c r="I49" s="122"/>
      <c r="J49" s="122"/>
    </row>
    <row r="50" ht="6" customHeight="1"/>
    <row r="51" spans="4:10" ht="24.75" customHeight="1">
      <c r="D51" s="1" t="s">
        <v>58</v>
      </c>
      <c r="E51" s="1"/>
      <c r="F51" s="1"/>
      <c r="G51" s="1"/>
      <c r="H51" s="1"/>
      <c r="I51" s="1" t="s">
        <v>54</v>
      </c>
      <c r="J51" s="31"/>
    </row>
    <row r="52" spans="4:10" ht="6" customHeight="1">
      <c r="D52" s="1"/>
      <c r="E52" s="1"/>
      <c r="F52" s="1"/>
      <c r="G52" s="1"/>
      <c r="H52" s="1"/>
      <c r="I52" s="1"/>
      <c r="J52" s="1"/>
    </row>
    <row r="53" spans="3:10" ht="24.75" customHeight="1">
      <c r="C53" s="112"/>
      <c r="D53" s="113"/>
      <c r="E53" s="113"/>
      <c r="F53" s="114"/>
      <c r="G53" s="1"/>
      <c r="H53" s="1"/>
      <c r="I53" s="1" t="s">
        <v>53</v>
      </c>
      <c r="J53" s="1"/>
    </row>
    <row r="54" spans="3:10" s="1" customFormat="1" ht="24.75" customHeight="1">
      <c r="C54" s="115"/>
      <c r="D54" s="116"/>
      <c r="E54" s="116"/>
      <c r="F54" s="117"/>
      <c r="I54" s="118"/>
      <c r="J54" s="119"/>
    </row>
  </sheetData>
  <mergeCells count="27">
    <mergeCell ref="B9:J9"/>
    <mergeCell ref="B2:J2"/>
    <mergeCell ref="B3:J3"/>
    <mergeCell ref="D6:F6"/>
    <mergeCell ref="E11:G11"/>
    <mergeCell ref="D13:G13"/>
    <mergeCell ref="E15:J15"/>
    <mergeCell ref="B15:D15"/>
    <mergeCell ref="F17:I17"/>
    <mergeCell ref="B17:E17"/>
    <mergeCell ref="F40:J40"/>
    <mergeCell ref="C49:J49"/>
    <mergeCell ref="D46:G46"/>
    <mergeCell ref="F42:J42"/>
    <mergeCell ref="D19:G19"/>
    <mergeCell ref="F38:J38"/>
    <mergeCell ref="F36:J36"/>
    <mergeCell ref="F34:J34"/>
    <mergeCell ref="D22:J22"/>
    <mergeCell ref="C53:F54"/>
    <mergeCell ref="I54:J54"/>
    <mergeCell ref="H46:J46"/>
    <mergeCell ref="F44:J44"/>
    <mergeCell ref="D29:E29"/>
    <mergeCell ref="D23:J23"/>
    <mergeCell ref="D24:J24"/>
    <mergeCell ref="D25:J2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24">
      <selection activeCell="K48" sqref="K48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6.7109375" style="0" customWidth="1"/>
    <col min="4" max="4" width="18.7109375" style="0" customWidth="1"/>
    <col min="5" max="5" width="3.7109375" style="0" customWidth="1"/>
    <col min="6" max="6" width="14.7109375" style="0" customWidth="1"/>
    <col min="7" max="7" width="1.7109375" style="0" customWidth="1"/>
    <col min="8" max="8" width="10.7109375" style="0" customWidth="1"/>
    <col min="9" max="9" width="6.7109375" style="0" customWidth="1"/>
  </cols>
  <sheetData>
    <row r="1" spans="1:8" ht="12.75">
      <c r="A1" s="95" t="s">
        <v>68</v>
      </c>
      <c r="B1" s="95"/>
      <c r="C1" s="95"/>
      <c r="D1" s="95"/>
      <c r="E1" s="95"/>
      <c r="F1" s="95"/>
      <c r="G1" s="2"/>
      <c r="H1" s="2"/>
    </row>
    <row r="2" spans="1:6" ht="12.75">
      <c r="A2" s="95" t="s">
        <v>72</v>
      </c>
      <c r="B2" s="95"/>
      <c r="C2" s="95"/>
      <c r="D2" s="95"/>
      <c r="E2" s="95"/>
      <c r="F2" s="95"/>
    </row>
    <row r="3" spans="1:6" ht="12.75">
      <c r="A3" s="95" t="s">
        <v>70</v>
      </c>
      <c r="B3" s="95"/>
      <c r="C3" s="95"/>
      <c r="D3" s="95"/>
      <c r="E3" s="95"/>
      <c r="F3" s="95"/>
    </row>
    <row r="4" spans="1:11" ht="15.75">
      <c r="A4" s="95" t="s">
        <v>71</v>
      </c>
      <c r="B4" s="95"/>
      <c r="C4" s="95"/>
      <c r="D4" s="95"/>
      <c r="E4" s="95"/>
      <c r="F4" s="95"/>
      <c r="H4" s="159" t="s">
        <v>25</v>
      </c>
      <c r="I4" s="159"/>
      <c r="J4" s="159"/>
      <c r="K4" s="159"/>
    </row>
    <row r="5" spans="1:11" ht="15.75">
      <c r="A5" s="95" t="s">
        <v>27</v>
      </c>
      <c r="B5" s="95"/>
      <c r="C5" s="95"/>
      <c r="D5" s="95"/>
      <c r="E5" s="95"/>
      <c r="F5" s="95"/>
      <c r="H5" s="159"/>
      <c r="I5" s="159"/>
      <c r="J5" s="159"/>
      <c r="K5" s="159"/>
    </row>
    <row r="7" spans="1:11" ht="15" customHeight="1" thickBot="1">
      <c r="A7" s="26" t="s">
        <v>5</v>
      </c>
      <c r="B7" s="26"/>
      <c r="C7" s="26"/>
      <c r="D7" s="160"/>
      <c r="E7" s="160"/>
      <c r="F7" s="160"/>
      <c r="H7" s="148" t="s">
        <v>6</v>
      </c>
      <c r="I7" s="148"/>
      <c r="J7" s="148"/>
      <c r="K7" s="148"/>
    </row>
    <row r="8" spans="1:11" ht="24.75" customHeight="1" thickBot="1">
      <c r="A8" s="155" t="s">
        <v>4</v>
      </c>
      <c r="B8" s="156"/>
      <c r="C8" s="153">
        <f>IF('Demande de travaux'!D6="","",('Demande de travaux'!D6))</f>
      </c>
      <c r="D8" s="154"/>
      <c r="E8" s="154"/>
      <c r="F8" s="75"/>
      <c r="H8" s="9" t="s">
        <v>1</v>
      </c>
      <c r="I8" s="157">
        <f>IF('Demande de travaux'!D13="","",('Demande de travaux'!D13))</f>
      </c>
      <c r="J8" s="157"/>
      <c r="K8" s="158"/>
    </row>
    <row r="9" spans="1:11" ht="24.75" customHeight="1" thickBot="1">
      <c r="A9" s="3" t="s">
        <v>0</v>
      </c>
      <c r="C9" s="93">
        <f>IF('Demande de travaux'!J11="","",('Demande de travaux'!J11))</f>
      </c>
      <c r="D9" s="94"/>
      <c r="E9" s="73"/>
      <c r="F9" s="74"/>
      <c r="H9" s="9" t="s">
        <v>11</v>
      </c>
      <c r="I9" s="103"/>
      <c r="J9" s="104"/>
      <c r="K9" s="105"/>
    </row>
    <row r="10" spans="1:11" ht="24.75" customHeight="1" thickBot="1">
      <c r="A10" s="9" t="s">
        <v>7</v>
      </c>
      <c r="B10" s="10"/>
      <c r="C10" s="110">
        <f>IF('Demande de travaux'!E15="","",('Demande de travaux'!E15))</f>
      </c>
      <c r="D10" s="100"/>
      <c r="E10" s="100"/>
      <c r="F10" s="101"/>
      <c r="H10" s="3"/>
      <c r="I10" s="127"/>
      <c r="J10" s="130"/>
      <c r="K10" s="102"/>
    </row>
    <row r="11" spans="1:11" ht="24.75" customHeight="1" thickBot="1">
      <c r="A11" s="71" t="s">
        <v>9</v>
      </c>
      <c r="B11" s="72"/>
      <c r="C11" s="110">
        <f>IF('Demande de travaux'!E11="","",('Demande de travaux'!E11))</f>
      </c>
      <c r="D11" s="100"/>
      <c r="E11" s="100"/>
      <c r="F11" s="101"/>
      <c r="H11" s="3"/>
      <c r="I11" s="127"/>
      <c r="J11" s="130"/>
      <c r="K11" s="102"/>
    </row>
    <row r="12" spans="1:11" ht="24.75" customHeight="1" thickBot="1">
      <c r="A12" s="155" t="s">
        <v>8</v>
      </c>
      <c r="B12" s="156"/>
      <c r="C12" s="152"/>
      <c r="D12" s="100"/>
      <c r="E12" s="100"/>
      <c r="F12" s="101"/>
      <c r="H12" s="71" t="s">
        <v>12</v>
      </c>
      <c r="I12" s="150"/>
      <c r="J12" s="150"/>
      <c r="K12" s="151"/>
    </row>
    <row r="13" spans="1:11" ht="6" customHeight="1" thickBot="1">
      <c r="A13" s="95"/>
      <c r="B13" s="95"/>
      <c r="C13" s="2"/>
      <c r="I13" s="122"/>
      <c r="J13" s="122"/>
      <c r="K13" s="122"/>
    </row>
    <row r="14" spans="2:11" ht="24.75" customHeight="1" thickBot="1">
      <c r="B14" s="2"/>
      <c r="C14" s="2"/>
      <c r="F14" s="65" t="s">
        <v>64</v>
      </c>
      <c r="I14" s="13" t="s">
        <v>23</v>
      </c>
      <c r="J14" s="13" t="s">
        <v>22</v>
      </c>
      <c r="K14" s="11" t="s">
        <v>3</v>
      </c>
    </row>
    <row r="15" spans="1:11" ht="24.75" customHeight="1" thickBot="1">
      <c r="A15" s="2"/>
      <c r="B15" s="2"/>
      <c r="C15" s="2"/>
      <c r="I15" s="12"/>
      <c r="J15" s="14">
        <v>5</v>
      </c>
      <c r="K15" s="23">
        <f>IF(I15="","",((I15*J15)))</f>
      </c>
    </row>
    <row r="16" spans="1:6" ht="15" customHeight="1" thickBot="1">
      <c r="A16" s="148" t="s">
        <v>14</v>
      </c>
      <c r="B16" s="148"/>
      <c r="C16" s="148"/>
      <c r="D16" s="148"/>
      <c r="E16" s="148"/>
      <c r="F16" s="148"/>
    </row>
    <row r="17" spans="1:11" s="1" customFormat="1" ht="30" customHeight="1" thickBot="1">
      <c r="A17" s="11" t="s">
        <v>29</v>
      </c>
      <c r="B17" s="143" t="s">
        <v>16</v>
      </c>
      <c r="C17" s="149"/>
      <c r="D17" s="149"/>
      <c r="E17" s="144"/>
      <c r="F17" s="13" t="s">
        <v>63</v>
      </c>
      <c r="G17" s="143" t="s">
        <v>24</v>
      </c>
      <c r="H17" s="144"/>
      <c r="I17" s="13" t="s">
        <v>23</v>
      </c>
      <c r="J17" s="13" t="s">
        <v>22</v>
      </c>
      <c r="K17" s="11" t="s">
        <v>3</v>
      </c>
    </row>
    <row r="18" spans="1:11" ht="15" customHeight="1" thickBot="1">
      <c r="A18" s="5"/>
      <c r="B18" s="107"/>
      <c r="C18" s="108"/>
      <c r="D18" s="108"/>
      <c r="E18" s="109"/>
      <c r="F18" s="14"/>
      <c r="G18" s="145"/>
      <c r="H18" s="146"/>
      <c r="I18" s="12"/>
      <c r="J18" s="14">
        <v>15</v>
      </c>
      <c r="K18" s="20">
        <f aca="true" t="shared" si="0" ref="K18:K44">IF(A18="","",((I18*J18)*A18))</f>
      </c>
    </row>
    <row r="19" spans="1:11" ht="15" customHeight="1" thickBot="1">
      <c r="A19" s="5"/>
      <c r="B19" s="107"/>
      <c r="C19" s="108"/>
      <c r="D19" s="108"/>
      <c r="E19" s="109"/>
      <c r="F19" s="14"/>
      <c r="G19" s="145"/>
      <c r="H19" s="147"/>
      <c r="I19" s="12"/>
      <c r="J19" s="14">
        <f>IF(A19="","",(15))</f>
      </c>
      <c r="K19" s="20">
        <f t="shared" si="0"/>
      </c>
    </row>
    <row r="20" spans="1:11" ht="15" customHeight="1" thickBot="1">
      <c r="A20" s="5"/>
      <c r="B20" s="107"/>
      <c r="C20" s="108"/>
      <c r="D20" s="108"/>
      <c r="E20" s="109"/>
      <c r="F20" s="14"/>
      <c r="G20" s="145"/>
      <c r="H20" s="147"/>
      <c r="I20" s="12"/>
      <c r="J20" s="14">
        <f>IF(A20="","",(15))</f>
      </c>
      <c r="K20" s="20">
        <f t="shared" si="0"/>
      </c>
    </row>
    <row r="21" spans="1:11" ht="15" customHeight="1" thickBot="1">
      <c r="A21" s="5"/>
      <c r="B21" s="107"/>
      <c r="C21" s="108"/>
      <c r="D21" s="108"/>
      <c r="E21" s="109"/>
      <c r="F21" s="14"/>
      <c r="G21" s="145"/>
      <c r="H21" s="147"/>
      <c r="I21" s="12"/>
      <c r="J21" s="14">
        <f>IF(A21="","",(15))</f>
      </c>
      <c r="K21" s="20">
        <f t="shared" si="0"/>
      </c>
    </row>
    <row r="22" spans="1:11" ht="15" customHeight="1" thickBot="1">
      <c r="A22" s="5"/>
      <c r="B22" s="107"/>
      <c r="C22" s="108"/>
      <c r="D22" s="108"/>
      <c r="E22" s="109"/>
      <c r="F22" s="14"/>
      <c r="G22" s="145"/>
      <c r="H22" s="147"/>
      <c r="I22" s="12"/>
      <c r="J22" s="14">
        <f>IF(A22="","",(15))</f>
      </c>
      <c r="K22" s="20">
        <f t="shared" si="0"/>
      </c>
    </row>
    <row r="23" spans="1:11" ht="15" customHeight="1" thickBot="1">
      <c r="A23" s="5"/>
      <c r="B23" s="107"/>
      <c r="C23" s="108"/>
      <c r="D23" s="108"/>
      <c r="E23" s="109"/>
      <c r="F23" s="14"/>
      <c r="G23" s="145"/>
      <c r="H23" s="147"/>
      <c r="I23" s="12"/>
      <c r="J23" s="14">
        <f>IF(A23="","",(15))</f>
      </c>
      <c r="K23" s="20">
        <f t="shared" si="0"/>
      </c>
    </row>
    <row r="24" spans="1:11" ht="15" customHeight="1" thickBot="1">
      <c r="A24" s="5"/>
      <c r="B24" s="107"/>
      <c r="C24" s="108"/>
      <c r="D24" s="108"/>
      <c r="E24" s="109"/>
      <c r="F24" s="14"/>
      <c r="G24" s="145"/>
      <c r="H24" s="147"/>
      <c r="I24" s="12"/>
      <c r="J24" s="14">
        <f>IF(A24="","",(15))</f>
      </c>
      <c r="K24" s="20">
        <f t="shared" si="0"/>
      </c>
    </row>
    <row r="25" spans="1:11" ht="15" customHeight="1" thickBot="1">
      <c r="A25" s="5"/>
      <c r="B25" s="107"/>
      <c r="C25" s="108"/>
      <c r="D25" s="108"/>
      <c r="E25" s="109"/>
      <c r="F25" s="14"/>
      <c r="G25" s="145"/>
      <c r="H25" s="147"/>
      <c r="I25" s="12"/>
      <c r="J25" s="14">
        <f>IF(A25="","",(15))</f>
      </c>
      <c r="K25" s="20">
        <f t="shared" si="0"/>
      </c>
    </row>
    <row r="26" spans="1:11" ht="15" customHeight="1" thickBot="1">
      <c r="A26" s="5"/>
      <c r="B26" s="107"/>
      <c r="C26" s="108"/>
      <c r="D26" s="108"/>
      <c r="E26" s="109"/>
      <c r="F26" s="14"/>
      <c r="G26" s="145"/>
      <c r="H26" s="147"/>
      <c r="I26" s="12"/>
      <c r="J26" s="14">
        <f>IF(A26="","",(15))</f>
      </c>
      <c r="K26" s="20">
        <f t="shared" si="0"/>
      </c>
    </row>
    <row r="27" spans="1:11" ht="15" customHeight="1" thickBot="1">
      <c r="A27" s="5"/>
      <c r="B27" s="107"/>
      <c r="C27" s="108"/>
      <c r="D27" s="108"/>
      <c r="E27" s="109"/>
      <c r="F27" s="14"/>
      <c r="G27" s="145"/>
      <c r="H27" s="146"/>
      <c r="I27" s="12"/>
      <c r="J27" s="14">
        <f>IF(A27="","",(15))</f>
      </c>
      <c r="K27" s="20">
        <f t="shared" si="0"/>
      </c>
    </row>
    <row r="28" spans="1:11" ht="15" customHeight="1" thickBot="1">
      <c r="A28" s="5"/>
      <c r="B28" s="107"/>
      <c r="C28" s="108"/>
      <c r="D28" s="108"/>
      <c r="E28" s="109"/>
      <c r="F28" s="14"/>
      <c r="G28" s="145"/>
      <c r="H28" s="146"/>
      <c r="I28" s="12"/>
      <c r="J28" s="14">
        <f>IF(A28="","",(15))</f>
      </c>
      <c r="K28" s="20">
        <f t="shared" si="0"/>
      </c>
    </row>
    <row r="29" spans="1:11" ht="15" customHeight="1" thickBot="1">
      <c r="A29" s="5"/>
      <c r="B29" s="107"/>
      <c r="C29" s="108"/>
      <c r="D29" s="108"/>
      <c r="E29" s="109"/>
      <c r="F29" s="14"/>
      <c r="G29" s="145"/>
      <c r="H29" s="146"/>
      <c r="I29" s="12"/>
      <c r="J29" s="14">
        <f>IF(A29="","",(15))</f>
      </c>
      <c r="K29" s="20">
        <f t="shared" si="0"/>
      </c>
    </row>
    <row r="30" spans="1:11" ht="15" customHeight="1" thickBot="1">
      <c r="A30" s="5"/>
      <c r="B30" s="107"/>
      <c r="C30" s="108"/>
      <c r="D30" s="108"/>
      <c r="E30" s="109"/>
      <c r="F30" s="14"/>
      <c r="G30" s="145"/>
      <c r="H30" s="146"/>
      <c r="I30" s="12"/>
      <c r="J30" s="14">
        <f>IF(A30="","",(15))</f>
      </c>
      <c r="K30" s="20">
        <f t="shared" si="0"/>
      </c>
    </row>
    <row r="31" spans="1:11" ht="15" customHeight="1" thickBot="1">
      <c r="A31" s="5"/>
      <c r="B31" s="107"/>
      <c r="C31" s="108"/>
      <c r="D31" s="108"/>
      <c r="E31" s="109"/>
      <c r="F31" s="14"/>
      <c r="G31" s="145"/>
      <c r="H31" s="147"/>
      <c r="I31" s="12"/>
      <c r="J31" s="14">
        <f>IF(A31="","",(15))</f>
      </c>
      <c r="K31" s="20">
        <f t="shared" si="0"/>
      </c>
    </row>
    <row r="32" spans="1:11" ht="15" customHeight="1" thickBot="1">
      <c r="A32" s="5"/>
      <c r="B32" s="107"/>
      <c r="C32" s="108"/>
      <c r="D32" s="108"/>
      <c r="E32" s="109"/>
      <c r="F32" s="14"/>
      <c r="G32" s="145"/>
      <c r="H32" s="147"/>
      <c r="I32" s="12"/>
      <c r="J32" s="14">
        <f>IF(A32="","",(15))</f>
      </c>
      <c r="K32" s="20">
        <f t="shared" si="0"/>
      </c>
    </row>
    <row r="33" spans="1:11" ht="15" customHeight="1" thickBot="1">
      <c r="A33" s="5"/>
      <c r="B33" s="107"/>
      <c r="C33" s="108"/>
      <c r="D33" s="108"/>
      <c r="E33" s="109"/>
      <c r="F33" s="14"/>
      <c r="G33" s="145"/>
      <c r="H33" s="147"/>
      <c r="I33" s="12"/>
      <c r="J33" s="14">
        <f>IF(A33="","",(15))</f>
      </c>
      <c r="K33" s="20">
        <f t="shared" si="0"/>
      </c>
    </row>
    <row r="34" spans="1:11" ht="15" customHeight="1" thickBot="1">
      <c r="A34" s="5"/>
      <c r="B34" s="107"/>
      <c r="C34" s="108"/>
      <c r="D34" s="108"/>
      <c r="E34" s="109"/>
      <c r="F34" s="14"/>
      <c r="G34" s="145"/>
      <c r="H34" s="147"/>
      <c r="I34" s="12"/>
      <c r="J34" s="14">
        <f>IF(A34="","",(15))</f>
      </c>
      <c r="K34" s="20">
        <f t="shared" si="0"/>
      </c>
    </row>
    <row r="35" spans="1:11" ht="15" customHeight="1" thickBot="1">
      <c r="A35" s="5"/>
      <c r="B35" s="107"/>
      <c r="C35" s="108"/>
      <c r="D35" s="108"/>
      <c r="E35" s="109"/>
      <c r="F35" s="14"/>
      <c r="G35" s="145"/>
      <c r="H35" s="147"/>
      <c r="I35" s="12"/>
      <c r="J35" s="14">
        <f>IF(A35="","",(15))</f>
      </c>
      <c r="K35" s="20">
        <f t="shared" si="0"/>
      </c>
    </row>
    <row r="36" spans="1:11" ht="15" customHeight="1" thickBot="1">
      <c r="A36" s="5"/>
      <c r="B36" s="107"/>
      <c r="C36" s="108"/>
      <c r="D36" s="108"/>
      <c r="E36" s="109"/>
      <c r="F36" s="14"/>
      <c r="G36" s="145"/>
      <c r="H36" s="147"/>
      <c r="I36" s="12"/>
      <c r="J36" s="14">
        <f>IF(A36="","",(15))</f>
      </c>
      <c r="K36" s="20">
        <f t="shared" si="0"/>
      </c>
    </row>
    <row r="37" spans="1:11" ht="15" customHeight="1" thickBot="1">
      <c r="A37" s="5"/>
      <c r="B37" s="107"/>
      <c r="C37" s="108"/>
      <c r="D37" s="108"/>
      <c r="E37" s="109"/>
      <c r="F37" s="14"/>
      <c r="G37" s="145"/>
      <c r="H37" s="147"/>
      <c r="I37" s="12"/>
      <c r="J37" s="14">
        <f>IF(A37="","",(15))</f>
      </c>
      <c r="K37" s="20">
        <f t="shared" si="0"/>
      </c>
    </row>
    <row r="38" spans="1:11" ht="15" customHeight="1" thickBot="1">
      <c r="A38" s="5"/>
      <c r="B38" s="107"/>
      <c r="C38" s="108"/>
      <c r="D38" s="108"/>
      <c r="E38" s="109"/>
      <c r="F38" s="14"/>
      <c r="G38" s="145"/>
      <c r="H38" s="147"/>
      <c r="I38" s="12"/>
      <c r="J38" s="14">
        <f>IF(A38="","",(15))</f>
      </c>
      <c r="K38" s="20">
        <f t="shared" si="0"/>
      </c>
    </row>
    <row r="39" spans="1:11" ht="15" customHeight="1" thickBot="1">
      <c r="A39" s="5"/>
      <c r="B39" s="107"/>
      <c r="C39" s="108"/>
      <c r="D39" s="108"/>
      <c r="E39" s="109"/>
      <c r="F39" s="14"/>
      <c r="G39" s="145"/>
      <c r="H39" s="147"/>
      <c r="I39" s="12"/>
      <c r="J39" s="14">
        <f>IF(A39="","",(15))</f>
      </c>
      <c r="K39" s="20">
        <f t="shared" si="0"/>
      </c>
    </row>
    <row r="40" spans="1:11" ht="15" customHeight="1" thickBot="1">
      <c r="A40" s="5"/>
      <c r="B40" s="107"/>
      <c r="C40" s="108"/>
      <c r="D40" s="108"/>
      <c r="E40" s="109"/>
      <c r="F40" s="14"/>
      <c r="G40" s="145"/>
      <c r="H40" s="147"/>
      <c r="I40" s="12"/>
      <c r="J40" s="14">
        <f>IF(A40="","",(15))</f>
      </c>
      <c r="K40" s="20">
        <f t="shared" si="0"/>
      </c>
    </row>
    <row r="41" spans="1:11" ht="15" customHeight="1" thickBot="1">
      <c r="A41" s="5"/>
      <c r="B41" s="107"/>
      <c r="C41" s="108"/>
      <c r="D41" s="108"/>
      <c r="E41" s="109"/>
      <c r="F41" s="14"/>
      <c r="G41" s="96"/>
      <c r="H41" s="139"/>
      <c r="I41" s="12"/>
      <c r="J41" s="14">
        <f>IF(A41="","",(15))</f>
      </c>
      <c r="K41" s="20">
        <f t="shared" si="0"/>
      </c>
    </row>
    <row r="42" spans="1:11" ht="15" customHeight="1" thickBot="1">
      <c r="A42" s="5"/>
      <c r="B42" s="107"/>
      <c r="C42" s="108"/>
      <c r="D42" s="108"/>
      <c r="E42" s="109"/>
      <c r="F42" s="14"/>
      <c r="G42" s="96"/>
      <c r="H42" s="139"/>
      <c r="I42" s="12"/>
      <c r="J42" s="14">
        <f>IF(A42="","",(15))</f>
      </c>
      <c r="K42" s="20">
        <f t="shared" si="0"/>
      </c>
    </row>
    <row r="43" spans="1:11" ht="15" customHeight="1" thickBot="1">
      <c r="A43" s="5"/>
      <c r="B43" s="107"/>
      <c r="C43" s="108"/>
      <c r="D43" s="108"/>
      <c r="E43" s="109"/>
      <c r="F43" s="14"/>
      <c r="G43" s="96"/>
      <c r="H43" s="139"/>
      <c r="I43" s="12"/>
      <c r="J43" s="14">
        <f>IF(A43="","",(15))</f>
      </c>
      <c r="K43" s="20">
        <f t="shared" si="0"/>
      </c>
    </row>
    <row r="44" spans="1:11" ht="15" customHeight="1" thickBot="1">
      <c r="A44" s="5"/>
      <c r="B44" s="107"/>
      <c r="C44" s="108"/>
      <c r="D44" s="108"/>
      <c r="E44" s="109"/>
      <c r="F44" s="14"/>
      <c r="G44" s="96"/>
      <c r="H44" s="139"/>
      <c r="I44" s="12"/>
      <c r="J44" s="14">
        <f>IF(A44="","",(15))</f>
      </c>
      <c r="K44" s="20">
        <f t="shared" si="0"/>
      </c>
    </row>
    <row r="45" spans="1:11" ht="4.5" customHeight="1" thickBot="1">
      <c r="A45" s="6"/>
      <c r="B45" s="7"/>
      <c r="C45" s="7"/>
      <c r="D45" s="7"/>
      <c r="E45" s="7"/>
      <c r="F45" s="15"/>
      <c r="G45" s="15"/>
      <c r="H45" s="15"/>
      <c r="I45" s="21"/>
      <c r="J45" s="22"/>
      <c r="K45" s="84"/>
    </row>
    <row r="46" spans="4:11" ht="15" customHeight="1" thickBot="1">
      <c r="D46" s="141" t="s">
        <v>28</v>
      </c>
      <c r="E46" s="142"/>
      <c r="F46" s="16">
        <f>SUM(F18:F44)</f>
        <v>0</v>
      </c>
      <c r="G46" s="161">
        <f>SUM(G18:H44)</f>
        <v>0</v>
      </c>
      <c r="H46" s="161"/>
      <c r="I46" s="85"/>
      <c r="J46" s="86"/>
      <c r="K46" s="87"/>
    </row>
    <row r="47" spans="4:11" ht="15" customHeight="1" thickBot="1">
      <c r="D47" s="66" t="s">
        <v>67</v>
      </c>
      <c r="E47" s="80"/>
      <c r="F47" s="81"/>
      <c r="G47" s="81"/>
      <c r="H47" s="81"/>
      <c r="I47" s="17">
        <f>SUM(I18:I44)</f>
        <v>0</v>
      </c>
      <c r="J47" s="18"/>
      <c r="K47" s="24">
        <f>SUM(K18:K44)</f>
        <v>0</v>
      </c>
    </row>
    <row r="48" spans="4:11" ht="15" customHeight="1" thickBot="1">
      <c r="D48" s="66" t="s">
        <v>66</v>
      </c>
      <c r="E48" s="80"/>
      <c r="F48" s="81"/>
      <c r="G48" s="81"/>
      <c r="H48" s="81"/>
      <c r="I48" s="36"/>
      <c r="J48" s="82"/>
      <c r="K48" s="83">
        <f>IF(K15="","",K15)</f>
      </c>
    </row>
    <row r="49" spans="4:11" ht="13.5" thickBot="1">
      <c r="D49" s="141" t="s">
        <v>15</v>
      </c>
      <c r="E49" s="141"/>
      <c r="K49" s="23">
        <f>IF(K48="",(F46+G46+K47),((F46+G46+K47+K48)))</f>
        <v>0</v>
      </c>
    </row>
    <row r="54" spans="1:10" ht="12.75">
      <c r="A54" s="95"/>
      <c r="B54" s="95"/>
      <c r="C54" s="2"/>
      <c r="H54" s="95"/>
      <c r="I54" s="95"/>
      <c r="J54" s="2"/>
    </row>
    <row r="56" spans="2:10" ht="12.75">
      <c r="B56" s="8"/>
      <c r="C56" s="8"/>
      <c r="H56" s="140"/>
      <c r="I56" s="140"/>
      <c r="J56" s="2"/>
    </row>
    <row r="59" spans="1:11" ht="12.7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</row>
  </sheetData>
  <mergeCells count="87">
    <mergeCell ref="G36:H36"/>
    <mergeCell ref="G37:H37"/>
    <mergeCell ref="G38:H38"/>
    <mergeCell ref="G32:H32"/>
    <mergeCell ref="G33:H33"/>
    <mergeCell ref="G34:H34"/>
    <mergeCell ref="G35:H35"/>
    <mergeCell ref="G29:H29"/>
    <mergeCell ref="G30:H30"/>
    <mergeCell ref="G31:H31"/>
    <mergeCell ref="G25:H25"/>
    <mergeCell ref="G26:H26"/>
    <mergeCell ref="G27:H27"/>
    <mergeCell ref="G28:H28"/>
    <mergeCell ref="G46:H46"/>
    <mergeCell ref="B40:E40"/>
    <mergeCell ref="G40:H40"/>
    <mergeCell ref="B21:E21"/>
    <mergeCell ref="B22:E22"/>
    <mergeCell ref="B23:E23"/>
    <mergeCell ref="B32:E32"/>
    <mergeCell ref="B33:E33"/>
    <mergeCell ref="B34:E34"/>
    <mergeCell ref="B35:E35"/>
    <mergeCell ref="H4:K4"/>
    <mergeCell ref="H5:K5"/>
    <mergeCell ref="H7:K7"/>
    <mergeCell ref="A2:F2"/>
    <mergeCell ref="A3:F3"/>
    <mergeCell ref="A4:F4"/>
    <mergeCell ref="A5:F5"/>
    <mergeCell ref="D7:F7"/>
    <mergeCell ref="C8:E8"/>
    <mergeCell ref="A8:B8"/>
    <mergeCell ref="I8:K8"/>
    <mergeCell ref="A12:B12"/>
    <mergeCell ref="A13:B13"/>
    <mergeCell ref="I12:K12"/>
    <mergeCell ref="I13:K13"/>
    <mergeCell ref="G24:H24"/>
    <mergeCell ref="G19:H19"/>
    <mergeCell ref="G22:H22"/>
    <mergeCell ref="G23:H23"/>
    <mergeCell ref="G21:H21"/>
    <mergeCell ref="C12:F12"/>
    <mergeCell ref="B27:E27"/>
    <mergeCell ref="A16:F16"/>
    <mergeCell ref="B24:E24"/>
    <mergeCell ref="B25:E25"/>
    <mergeCell ref="B26:E26"/>
    <mergeCell ref="B17:E17"/>
    <mergeCell ref="B20:E20"/>
    <mergeCell ref="B18:E18"/>
    <mergeCell ref="B37:E37"/>
    <mergeCell ref="B38:E38"/>
    <mergeCell ref="B42:E42"/>
    <mergeCell ref="B43:E43"/>
    <mergeCell ref="A1:F1"/>
    <mergeCell ref="G17:H17"/>
    <mergeCell ref="G18:H18"/>
    <mergeCell ref="G41:H41"/>
    <mergeCell ref="G20:H20"/>
    <mergeCell ref="G39:H39"/>
    <mergeCell ref="B29:E29"/>
    <mergeCell ref="B30:E30"/>
    <mergeCell ref="B31:E31"/>
    <mergeCell ref="B39:E39"/>
    <mergeCell ref="A59:K59"/>
    <mergeCell ref="G42:H42"/>
    <mergeCell ref="G43:H43"/>
    <mergeCell ref="G44:H44"/>
    <mergeCell ref="A54:B54"/>
    <mergeCell ref="H56:I56"/>
    <mergeCell ref="H54:I54"/>
    <mergeCell ref="D46:E46"/>
    <mergeCell ref="D49:E49"/>
    <mergeCell ref="B44:E44"/>
    <mergeCell ref="B41:E41"/>
    <mergeCell ref="C11:F11"/>
    <mergeCell ref="I11:K11"/>
    <mergeCell ref="I9:K9"/>
    <mergeCell ref="I10:K10"/>
    <mergeCell ref="C9:D9"/>
    <mergeCell ref="C10:F10"/>
    <mergeCell ref="B28:E28"/>
    <mergeCell ref="B19:E19"/>
    <mergeCell ref="B36:E36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I41" sqref="I41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6.7109375" style="0" customWidth="1"/>
    <col min="4" max="4" width="18.7109375" style="0" customWidth="1"/>
    <col min="5" max="5" width="3.7109375" style="0" customWidth="1"/>
    <col min="6" max="6" width="14.7109375" style="0" customWidth="1"/>
    <col min="7" max="7" width="1.7109375" style="0" customWidth="1"/>
    <col min="8" max="8" width="10.7109375" style="0" customWidth="1"/>
    <col min="9" max="9" width="6.7109375" style="0" customWidth="1"/>
  </cols>
  <sheetData>
    <row r="1" spans="1:7" ht="12.75">
      <c r="A1" s="95" t="s">
        <v>68</v>
      </c>
      <c r="B1" s="95"/>
      <c r="C1" s="95"/>
      <c r="D1" s="95"/>
      <c r="E1" s="95"/>
      <c r="F1" s="122"/>
      <c r="G1" s="2"/>
    </row>
    <row r="2" spans="1:6" ht="12.75">
      <c r="A2" s="95" t="s">
        <v>69</v>
      </c>
      <c r="B2" s="95"/>
      <c r="C2" s="95"/>
      <c r="D2" s="95"/>
      <c r="E2" s="95"/>
      <c r="F2" s="122"/>
    </row>
    <row r="3" spans="1:6" ht="12.75">
      <c r="A3" s="95" t="s">
        <v>70</v>
      </c>
      <c r="B3" s="95"/>
      <c r="C3" s="95"/>
      <c r="D3" s="95"/>
      <c r="E3" s="95"/>
      <c r="F3" s="122"/>
    </row>
    <row r="4" spans="1:10" ht="15.75">
      <c r="A4" s="95" t="s">
        <v>71</v>
      </c>
      <c r="B4" s="95"/>
      <c r="C4" s="95"/>
      <c r="D4" s="95"/>
      <c r="E4" s="95"/>
      <c r="F4" s="122"/>
      <c r="H4" s="68" t="s">
        <v>26</v>
      </c>
      <c r="I4" s="68"/>
      <c r="J4" s="68"/>
    </row>
    <row r="5" spans="1:10" ht="15.75">
      <c r="A5" s="95" t="s">
        <v>27</v>
      </c>
      <c r="B5" s="95"/>
      <c r="C5" s="95"/>
      <c r="D5" s="95"/>
      <c r="E5" s="95"/>
      <c r="F5" s="122"/>
      <c r="G5" s="159"/>
      <c r="H5" s="159"/>
      <c r="I5" s="159"/>
      <c r="J5" s="159"/>
    </row>
    <row r="7" spans="1:11" ht="15" customHeight="1" thickBot="1">
      <c r="A7" s="148" t="s">
        <v>5</v>
      </c>
      <c r="B7" s="148"/>
      <c r="C7" s="148"/>
      <c r="D7" s="148"/>
      <c r="E7" s="148"/>
      <c r="H7" s="26" t="s">
        <v>6</v>
      </c>
      <c r="I7" s="26"/>
      <c r="J7" s="26"/>
      <c r="K7" s="26"/>
    </row>
    <row r="8" spans="1:11" ht="24.75" customHeight="1" thickBot="1">
      <c r="A8" s="76" t="s">
        <v>65</v>
      </c>
      <c r="B8" s="77"/>
      <c r="C8" s="97">
        <f>IF('Demande de travaux'!D6="","",('Demande de travaux'!D6))</f>
      </c>
      <c r="D8" s="97"/>
      <c r="E8" s="97"/>
      <c r="F8" s="98"/>
      <c r="H8" s="76" t="s">
        <v>1</v>
      </c>
      <c r="I8" s="77">
        <f>IF('Demande de travaux'!D13="","",('Demande de travaux'!D13))</f>
      </c>
      <c r="J8" s="77"/>
      <c r="K8" s="99"/>
    </row>
    <row r="9" spans="1:11" ht="24.75" customHeight="1" thickBot="1">
      <c r="A9" s="76" t="s">
        <v>0</v>
      </c>
      <c r="B9" s="77"/>
      <c r="C9" s="175">
        <f>IF('Demande de travaux'!J11="","",('Demande de travaux'!J11))</f>
      </c>
      <c r="D9" s="176"/>
      <c r="E9" s="67"/>
      <c r="F9" s="89"/>
      <c r="H9" s="78" t="s">
        <v>11</v>
      </c>
      <c r="I9" s="103">
        <f>IF('Fiche évaluation détaillée'!I9="","",('Fiche évaluation détaillée'!I9))</f>
      </c>
      <c r="J9" s="104"/>
      <c r="K9" s="105"/>
    </row>
    <row r="10" spans="1:11" ht="24.75" customHeight="1" thickBot="1">
      <c r="A10" s="76" t="s">
        <v>7</v>
      </c>
      <c r="B10" s="77"/>
      <c r="C10" s="67">
        <f>IF('Demande de travaux'!E15="","",('Demande de travaux'!E15))</f>
      </c>
      <c r="D10" s="67"/>
      <c r="E10" s="67"/>
      <c r="F10" s="89"/>
      <c r="H10" s="79"/>
      <c r="I10" s="127">
        <f>IF('Fiche évaluation détaillée'!I10="","",('Fiche évaluation détaillée'!I10))</f>
      </c>
      <c r="J10" s="122"/>
      <c r="K10" s="102"/>
    </row>
    <row r="11" spans="1:11" ht="24.75" customHeight="1" thickBot="1">
      <c r="A11" s="76" t="s">
        <v>9</v>
      </c>
      <c r="B11" s="77"/>
      <c r="C11" s="67">
        <f>IF('Demande de travaux'!E11="","",('Demande de travaux'!E11))</f>
      </c>
      <c r="D11" s="67"/>
      <c r="E11" s="67"/>
      <c r="F11" s="89"/>
      <c r="H11" s="79"/>
      <c r="I11" s="169">
        <f>IF('Fiche évaluation détaillée'!I11="","",('Fiche évaluation détaillée'!I11))</f>
      </c>
      <c r="J11" s="167"/>
      <c r="K11" s="168"/>
    </row>
    <row r="12" spans="1:11" ht="24.75" customHeight="1" thickBot="1">
      <c r="A12" s="76" t="s">
        <v>10</v>
      </c>
      <c r="B12" s="77"/>
      <c r="C12" s="67">
        <f>IF('Demande de travaux'!F17="","",('Demande de travaux'!F17))</f>
      </c>
      <c r="D12" s="67"/>
      <c r="E12" s="67"/>
      <c r="F12" s="89"/>
      <c r="H12" s="76" t="s">
        <v>12</v>
      </c>
      <c r="I12" s="90">
        <f>IF('Fiche évaluation détaillée'!I12="","",('Fiche évaluation détaillée'!I12))</f>
      </c>
      <c r="J12" s="69"/>
      <c r="K12" s="70"/>
    </row>
    <row r="13" spans="1:11" ht="24.75" customHeight="1" thickBot="1">
      <c r="A13" s="76" t="s">
        <v>8</v>
      </c>
      <c r="B13" s="77"/>
      <c r="C13" s="67">
        <f>IF('Fiche évaluation détaillée'!D12="","",('Fiche évaluation détaillée'!D12))</f>
      </c>
      <c r="D13" s="67"/>
      <c r="E13" s="67"/>
      <c r="F13" s="89"/>
      <c r="H13" s="76" t="s">
        <v>74</v>
      </c>
      <c r="I13" s="90"/>
      <c r="J13" s="69"/>
      <c r="K13" s="70"/>
    </row>
    <row r="14" spans="1:10" ht="6" customHeight="1">
      <c r="A14" s="95"/>
      <c r="B14" s="95"/>
      <c r="H14" s="122"/>
      <c r="I14" s="122"/>
      <c r="J14" s="122"/>
    </row>
    <row r="15" spans="1:5" ht="15" customHeight="1" thickBot="1">
      <c r="A15" s="148" t="s">
        <v>13</v>
      </c>
      <c r="B15" s="148"/>
      <c r="C15" s="148"/>
      <c r="D15" s="148"/>
      <c r="E15" s="148"/>
    </row>
    <row r="16" spans="1:11" ht="12.75">
      <c r="A16" s="172"/>
      <c r="B16" s="104"/>
      <c r="C16" s="104"/>
      <c r="D16" s="104"/>
      <c r="E16" s="104"/>
      <c r="F16" s="104"/>
      <c r="G16" s="104"/>
      <c r="H16" s="104"/>
      <c r="I16" s="104"/>
      <c r="J16" s="104"/>
      <c r="K16" s="105"/>
    </row>
    <row r="17" spans="1:11" ht="12.75">
      <c r="A17" s="165"/>
      <c r="B17" s="130"/>
      <c r="C17" s="130"/>
      <c r="D17" s="130"/>
      <c r="E17" s="130"/>
      <c r="F17" s="130"/>
      <c r="G17" s="130"/>
      <c r="H17" s="130"/>
      <c r="I17" s="130"/>
      <c r="J17" s="130"/>
      <c r="K17" s="102"/>
    </row>
    <row r="18" spans="1:11" ht="12.75">
      <c r="A18" s="165"/>
      <c r="B18" s="130"/>
      <c r="C18" s="130"/>
      <c r="D18" s="130"/>
      <c r="E18" s="130"/>
      <c r="F18" s="130"/>
      <c r="G18" s="130"/>
      <c r="H18" s="130"/>
      <c r="I18" s="130"/>
      <c r="J18" s="130"/>
      <c r="K18" s="102"/>
    </row>
    <row r="19" spans="1:11" ht="12.75">
      <c r="A19" s="165"/>
      <c r="B19" s="130"/>
      <c r="C19" s="130"/>
      <c r="D19" s="130"/>
      <c r="E19" s="130"/>
      <c r="F19" s="130"/>
      <c r="G19" s="130"/>
      <c r="H19" s="130"/>
      <c r="I19" s="130"/>
      <c r="J19" s="130"/>
      <c r="K19" s="102"/>
    </row>
    <row r="20" spans="1:11" ht="12.75">
      <c r="A20" s="165"/>
      <c r="B20" s="130"/>
      <c r="C20" s="130"/>
      <c r="D20" s="130"/>
      <c r="E20" s="130"/>
      <c r="F20" s="130"/>
      <c r="G20" s="130"/>
      <c r="H20" s="130"/>
      <c r="I20" s="130"/>
      <c r="J20" s="130"/>
      <c r="K20" s="102"/>
    </row>
    <row r="21" spans="1:11" ht="12.75">
      <c r="A21" s="165"/>
      <c r="B21" s="130"/>
      <c r="C21" s="130"/>
      <c r="D21" s="130"/>
      <c r="E21" s="130"/>
      <c r="F21" s="130"/>
      <c r="G21" s="130"/>
      <c r="H21" s="130"/>
      <c r="I21" s="130"/>
      <c r="J21" s="130"/>
      <c r="K21" s="102"/>
    </row>
    <row r="22" spans="1:11" ht="12.75">
      <c r="A22" s="165"/>
      <c r="B22" s="130"/>
      <c r="C22" s="130"/>
      <c r="D22" s="130"/>
      <c r="E22" s="130"/>
      <c r="F22" s="130"/>
      <c r="G22" s="130"/>
      <c r="H22" s="130"/>
      <c r="I22" s="130"/>
      <c r="J22" s="130"/>
      <c r="K22" s="102"/>
    </row>
    <row r="23" spans="1:11" ht="12.75">
      <c r="A23" s="165"/>
      <c r="B23" s="130"/>
      <c r="C23" s="130"/>
      <c r="D23" s="130"/>
      <c r="E23" s="130"/>
      <c r="F23" s="130"/>
      <c r="G23" s="130"/>
      <c r="H23" s="130"/>
      <c r="I23" s="130"/>
      <c r="J23" s="130"/>
      <c r="K23" s="102"/>
    </row>
    <row r="24" spans="1:11" ht="12.75">
      <c r="A24" s="165"/>
      <c r="B24" s="130"/>
      <c r="C24" s="130"/>
      <c r="D24" s="130"/>
      <c r="E24" s="130"/>
      <c r="F24" s="130"/>
      <c r="G24" s="130"/>
      <c r="H24" s="130"/>
      <c r="I24" s="130"/>
      <c r="J24" s="130"/>
      <c r="K24" s="102"/>
    </row>
    <row r="25" spans="1:11" ht="12.75">
      <c r="A25" s="165"/>
      <c r="B25" s="130"/>
      <c r="C25" s="130"/>
      <c r="D25" s="130"/>
      <c r="E25" s="130"/>
      <c r="F25" s="130"/>
      <c r="G25" s="130"/>
      <c r="H25" s="130"/>
      <c r="I25" s="130"/>
      <c r="J25" s="130"/>
      <c r="K25" s="102"/>
    </row>
    <row r="26" spans="1:11" ht="13.5" thickBot="1">
      <c r="A26" s="166"/>
      <c r="B26" s="167"/>
      <c r="C26" s="167"/>
      <c r="D26" s="167"/>
      <c r="E26" s="167"/>
      <c r="F26" s="167"/>
      <c r="G26" s="167"/>
      <c r="H26" s="167"/>
      <c r="I26" s="167"/>
      <c r="J26" s="167"/>
      <c r="K26" s="168"/>
    </row>
    <row r="27" ht="6" customHeight="1"/>
    <row r="28" spans="1:5" ht="15" customHeight="1" thickBot="1">
      <c r="A28" s="148" t="s">
        <v>14</v>
      </c>
      <c r="B28" s="148"/>
      <c r="C28" s="148"/>
      <c r="D28" s="148"/>
      <c r="E28" s="148"/>
    </row>
    <row r="29" spans="1:11" s="1" customFormat="1" ht="30" customHeight="1" thickBot="1">
      <c r="A29" s="11" t="s">
        <v>2</v>
      </c>
      <c r="B29" s="143" t="s">
        <v>16</v>
      </c>
      <c r="C29" s="149"/>
      <c r="D29" s="149"/>
      <c r="E29" s="147"/>
      <c r="F29" s="13" t="s">
        <v>63</v>
      </c>
      <c r="G29" s="143" t="s">
        <v>24</v>
      </c>
      <c r="H29" s="147"/>
      <c r="I29" s="13" t="s">
        <v>23</v>
      </c>
      <c r="J29" s="13" t="s">
        <v>22</v>
      </c>
      <c r="K29" s="11" t="s">
        <v>3</v>
      </c>
    </row>
    <row r="30" spans="1:11" ht="15" customHeight="1" thickBot="1">
      <c r="A30" s="5"/>
      <c r="B30" s="163"/>
      <c r="C30" s="164"/>
      <c r="D30" s="164"/>
      <c r="E30" s="147"/>
      <c r="F30" s="19"/>
      <c r="G30" s="145"/>
      <c r="H30" s="146"/>
      <c r="I30" s="12"/>
      <c r="J30" s="14">
        <v>15</v>
      </c>
      <c r="K30" s="20">
        <f>'Fiche évaluation détaillée'!L46</f>
        <v>0</v>
      </c>
    </row>
    <row r="31" spans="1:11" ht="4.5" customHeight="1" thickBot="1">
      <c r="A31" s="6"/>
      <c r="B31" s="7"/>
      <c r="C31" s="7"/>
      <c r="D31" s="7"/>
      <c r="E31" s="15"/>
      <c r="F31" s="15"/>
      <c r="G31" s="15"/>
      <c r="H31" s="15"/>
      <c r="I31" s="21"/>
      <c r="J31" s="22"/>
      <c r="K31" s="84"/>
    </row>
    <row r="32" spans="1:11" ht="15" customHeight="1" thickBot="1">
      <c r="A32" s="6"/>
      <c r="B32" s="7"/>
      <c r="C32" s="171" t="s">
        <v>66</v>
      </c>
      <c r="D32" s="171"/>
      <c r="E32" s="91"/>
      <c r="F32" s="88"/>
      <c r="G32" s="145"/>
      <c r="H32" s="146"/>
      <c r="I32" s="12"/>
      <c r="J32" s="20"/>
      <c r="K32" s="23">
        <f>'Fiche évaluation détaillée'!K48</f>
      </c>
    </row>
    <row r="33" spans="3:11" ht="15" customHeight="1" thickBot="1">
      <c r="C33" s="170" t="s">
        <v>15</v>
      </c>
      <c r="D33" s="171"/>
      <c r="E33" s="92"/>
      <c r="F33" s="16">
        <f>'Fiche évaluation détaillée'!F46</f>
        <v>0</v>
      </c>
      <c r="G33" s="162">
        <f>'Fiche évaluation détaillée'!G46</f>
        <v>0</v>
      </c>
      <c r="H33" s="147"/>
      <c r="I33" s="17">
        <f>'Fiche évaluation détaillée'!I47</f>
        <v>0</v>
      </c>
      <c r="J33" s="18">
        <v>15</v>
      </c>
      <c r="K33" s="23">
        <f>'Fiche évaluation détaillée'!K49</f>
        <v>0</v>
      </c>
    </row>
    <row r="38" spans="1:9" ht="12.75">
      <c r="A38" s="95" t="s">
        <v>18</v>
      </c>
      <c r="B38" s="95"/>
      <c r="G38" s="95" t="s">
        <v>20</v>
      </c>
      <c r="H38" s="95"/>
      <c r="I38" s="2" t="s">
        <v>21</v>
      </c>
    </row>
    <row r="40" spans="2:9" ht="12.75">
      <c r="B40" s="8" t="s">
        <v>17</v>
      </c>
      <c r="G40" s="140" t="s">
        <v>19</v>
      </c>
      <c r="H40" s="140"/>
      <c r="I40" s="2"/>
    </row>
    <row r="41" spans="2:9" ht="12.75">
      <c r="B41" s="8"/>
      <c r="G41" s="25"/>
      <c r="H41" s="25"/>
      <c r="I41" s="2"/>
    </row>
    <row r="42" spans="2:9" ht="12.75">
      <c r="B42" s="8"/>
      <c r="G42" s="25"/>
      <c r="H42" s="25"/>
      <c r="I42" s="2"/>
    </row>
    <row r="43" spans="2:9" ht="12.75">
      <c r="B43" s="8"/>
      <c r="G43" s="25"/>
      <c r="H43" s="25"/>
      <c r="I43" s="2"/>
    </row>
    <row r="46" spans="1:11" ht="39.75" customHeight="1">
      <c r="A46" s="173" t="s">
        <v>73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22"/>
    </row>
  </sheetData>
  <mergeCells count="38">
    <mergeCell ref="A5:F5"/>
    <mergeCell ref="I9:K9"/>
    <mergeCell ref="C9:D9"/>
    <mergeCell ref="A1:F1"/>
    <mergeCell ref="A2:F2"/>
    <mergeCell ref="A3:F3"/>
    <mergeCell ref="A4:F4"/>
    <mergeCell ref="A38:B38"/>
    <mergeCell ref="G40:H40"/>
    <mergeCell ref="G38:H38"/>
    <mergeCell ref="A46:K46"/>
    <mergeCell ref="A14:B14"/>
    <mergeCell ref="C32:D32"/>
    <mergeCell ref="A16:K16"/>
    <mergeCell ref="A17:K17"/>
    <mergeCell ref="A18:K18"/>
    <mergeCell ref="A19:K19"/>
    <mergeCell ref="A22:K22"/>
    <mergeCell ref="A23:K23"/>
    <mergeCell ref="G5:J5"/>
    <mergeCell ref="A7:E7"/>
    <mergeCell ref="A20:K20"/>
    <mergeCell ref="A21:K21"/>
    <mergeCell ref="I10:K10"/>
    <mergeCell ref="I11:K11"/>
    <mergeCell ref="A15:E15"/>
    <mergeCell ref="H14:J14"/>
    <mergeCell ref="A24:K24"/>
    <mergeCell ref="A25:K25"/>
    <mergeCell ref="A26:K26"/>
    <mergeCell ref="G29:H29"/>
    <mergeCell ref="A28:E28"/>
    <mergeCell ref="G30:H30"/>
    <mergeCell ref="G32:H32"/>
    <mergeCell ref="G33:H33"/>
    <mergeCell ref="B29:E29"/>
    <mergeCell ref="B30:E30"/>
    <mergeCell ref="C33:D33"/>
  </mergeCells>
  <printOptions/>
  <pageMargins left="0.1968503937007874" right="0.1968503937007874" top="0.984251968503937" bottom="0.98425196850393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O.C.A.  Nice 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</dc:creator>
  <cp:keywords/>
  <dc:description/>
  <cp:lastModifiedBy>Dominique Cruzalebes</cp:lastModifiedBy>
  <cp:lastPrinted>2009-10-19T13:28:42Z</cp:lastPrinted>
  <dcterms:created xsi:type="dcterms:W3CDTF">2006-05-03T07:38:49Z</dcterms:created>
  <dcterms:modified xsi:type="dcterms:W3CDTF">2010-01-06T12:22:38Z</dcterms:modified>
  <cp:category/>
  <cp:version/>
  <cp:contentType/>
  <cp:contentStatus/>
</cp:coreProperties>
</file>